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driana.ondrikova\Documents\OZ Semenoles\DNS 2023-2026\63 Šajdíkove Humence\2-3263-DNS-2025\Súťažné podklady\"/>
    </mc:Choice>
  </mc:AlternateContent>
  <bookViews>
    <workbookView xWindow="0" yWindow="0" windowWidth="15360" windowHeight="8610"/>
  </bookViews>
  <sheets>
    <sheet name="G2 nový návrh" sheetId="4" r:id="rId1"/>
  </sheets>
  <definedNames>
    <definedName name="_xlnm._FilterDatabase" localSheetId="0" hidden="1">'G2 nový návrh'!$A$8:$J$24</definedName>
  </definedNames>
  <calcPr calcId="162913"/>
</workbook>
</file>

<file path=xl/calcChain.xml><?xml version="1.0" encoding="utf-8"?>
<calcChain xmlns="http://schemas.openxmlformats.org/spreadsheetml/2006/main">
  <c r="I9" i="4" l="1"/>
  <c r="J9" i="4"/>
  <c r="I10" i="4"/>
  <c r="J10" i="4"/>
  <c r="I20" i="4"/>
  <c r="J20" i="4"/>
  <c r="I21" i="4"/>
  <c r="J21" i="4"/>
  <c r="I22" i="4"/>
  <c r="J22" i="4"/>
  <c r="I17" i="4" l="1"/>
  <c r="J17" i="4"/>
  <c r="I15" i="4" l="1"/>
  <c r="J15" i="4"/>
  <c r="I16" i="4"/>
  <c r="J16" i="4"/>
  <c r="I18" i="4"/>
  <c r="J18" i="4"/>
  <c r="I19" i="4"/>
  <c r="J19" i="4"/>
  <c r="I12" i="4"/>
  <c r="J12" i="4"/>
  <c r="I13" i="4"/>
  <c r="J13" i="4"/>
  <c r="I14" i="4"/>
  <c r="J14" i="4"/>
  <c r="J11" i="4" l="1"/>
  <c r="J24" i="4" l="1"/>
  <c r="I11" i="4"/>
  <c r="I24" i="4" l="1"/>
</calcChain>
</file>

<file path=xl/sharedStrings.xml><?xml version="1.0" encoding="utf-8"?>
<sst xmlns="http://schemas.openxmlformats.org/spreadsheetml/2006/main" count="74" uniqueCount="38">
  <si>
    <t>Špecifikácia pestovateľského výkonu</t>
  </si>
  <si>
    <t>Merná jednotka</t>
  </si>
  <si>
    <t>Cena za mernú jednotku v € bez DPH:</t>
  </si>
  <si>
    <t>Počet merných jednotiek</t>
  </si>
  <si>
    <t xml:space="preserve">Cena za pestovateľský výkon stanovená objednávateľom v € bez DPH </t>
  </si>
  <si>
    <t>SEMENÁRSTVO A ŠKÔLKÁRSTVO</t>
  </si>
  <si>
    <t>4.1.</t>
  </si>
  <si>
    <t>Semenárstvo</t>
  </si>
  <si>
    <t>Číslo</t>
  </si>
  <si>
    <t>Pestovateľský výkon (pracovná činnosť a druh práce)</t>
  </si>
  <si>
    <t xml:space="preserve">Tarifná trieda </t>
  </si>
  <si>
    <t>Celková cena za celý predmet zákazky</t>
  </si>
  <si>
    <t>Celková cena za pestovateľské výkony v € bez DPH</t>
  </si>
  <si>
    <t>Cena za mernú jednotku stanovená objednávateľom v € bez DPH:</t>
  </si>
  <si>
    <t xml:space="preserve">VYPĹŇA </t>
  </si>
  <si>
    <t>UCHÁDZAČ</t>
  </si>
  <si>
    <t>Názov predmetu zákazky: Pestovateľská činnosť v  škôlkárskom stredisku Šajdíkove Humence</t>
  </si>
  <si>
    <t>4.2.7</t>
  </si>
  <si>
    <t>Hlboké prekopávanie a okopávanie, planírovanie, kyprenie a pletie záhonov semenáčikov a sadeníc v lesných škôlkach. Obsluha a konštrukcia závlah.</t>
  </si>
  <si>
    <t>Pletie 1 ročných semenáčkov - pomiestne zaburinenie</t>
  </si>
  <si>
    <t>Pletie 1 ročných semenáčkov - slabé zaburinenie</t>
  </si>
  <si>
    <t>Pletie 1 ročných semenáčkov - stredné zaburinenie</t>
  </si>
  <si>
    <t>Pletie 1 ročných semenáčkov - silné zaburinenie</t>
  </si>
  <si>
    <t>Pletie 2 ročných semenáčkov - pomiestne zaburinenie</t>
  </si>
  <si>
    <t>Pletie 2 ročných semenáčkov - slabé zaburinenie</t>
  </si>
  <si>
    <t>Pletie 2 ročných semenáčkov - stredné zaburinenie</t>
  </si>
  <si>
    <t>Pletie 2 ročných semenáčkov - silné zaburinenie</t>
  </si>
  <si>
    <t>Pletie sadeníc - slabé zaburinenie</t>
  </si>
  <si>
    <t>Pletie sadeníc - stredné zaburinenie</t>
  </si>
  <si>
    <t>Pletie sadeníc - silné zaburinenie</t>
  </si>
  <si>
    <t>Kyprenie ihličnatých drevín</t>
  </si>
  <si>
    <t>Kyprenie listnatých drevín</t>
  </si>
  <si>
    <t>ár</t>
  </si>
  <si>
    <t>4.2.1</t>
  </si>
  <si>
    <t>Ručné práce v škôlkarstve ( napr. vykladanie, ukladanie alebo rozhadzovanie kompostu, maštaľného hnoja, priemyselných hnojív, presuny substrátu a pod.).</t>
  </si>
  <si>
    <t>ostatné práce pri výrobe les.drevín 222</t>
  </si>
  <si>
    <t>hod</t>
  </si>
  <si>
    <t>Príloha č. 3 k Zmluve o dodaní služieb č. 2/3263/2025/VT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</si>
</sst>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Times New Roman"/>
      <family val="2"/>
      <charset val="238"/>
    </font>
    <font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sz val="11"/>
      <color theme="1"/>
      <name val="Times New Roman"/>
      <family val="2"/>
      <charset val="238"/>
    </font>
    <font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58">
    <xf numFmtId="0" fontId="0" fillId="0" borderId="0" xfId="0"/>
    <xf numFmtId="0" fontId="2" fillId="0" borderId="0" xfId="1" applyFont="1"/>
    <xf numFmtId="0" fontId="3" fillId="0" borderId="0" xfId="1" applyFont="1"/>
    <xf numFmtId="0" fontId="2" fillId="0" borderId="0" xfId="1" applyFont="1" applyFill="1"/>
    <xf numFmtId="0" fontId="4" fillId="0" borderId="0" xfId="1" applyFont="1" applyFill="1"/>
    <xf numFmtId="0" fontId="4" fillId="0" borderId="0" xfId="1" applyFont="1" applyFill="1" applyAlignment="1">
      <alignment horizontal="center"/>
    </xf>
    <xf numFmtId="0" fontId="6" fillId="0" borderId="0" xfId="1" applyFont="1" applyFill="1"/>
    <xf numFmtId="0" fontId="2" fillId="0" borderId="0" xfId="1" applyFont="1" applyFill="1" applyAlignment="1">
      <alignment horizontal="center"/>
    </xf>
    <xf numFmtId="0" fontId="9" fillId="4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3" borderId="1" xfId="0" applyFont="1" applyFill="1" applyBorder="1" applyAlignment="1">
      <alignment vertical="center" wrapText="1"/>
    </xf>
    <xf numFmtId="0" fontId="8" fillId="0" borderId="0" xfId="0" applyFont="1"/>
    <xf numFmtId="0" fontId="10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Alignment="1">
      <alignment horizontal="left"/>
    </xf>
    <xf numFmtId="0" fontId="8" fillId="3" borderId="0" xfId="0" applyFont="1" applyFill="1"/>
    <xf numFmtId="4" fontId="8" fillId="0" borderId="0" xfId="0" applyNumberFormat="1" applyFont="1"/>
    <xf numFmtId="0" fontId="2" fillId="0" borderId="0" xfId="1" applyFont="1" applyFill="1" applyAlignment="1">
      <alignment horizontal="center" wrapText="1"/>
    </xf>
    <xf numFmtId="0" fontId="4" fillId="0" borderId="0" xfId="1" applyFont="1" applyFill="1" applyAlignment="1">
      <alignment horizontal="center" wrapText="1"/>
    </xf>
    <xf numFmtId="0" fontId="8" fillId="0" borderId="0" xfId="0" applyFont="1" applyAlignment="1">
      <alignment wrapText="1"/>
    </xf>
    <xf numFmtId="0" fontId="9" fillId="4" borderId="1" xfId="0" applyFont="1" applyFill="1" applyBorder="1" applyAlignment="1">
      <alignment vertical="center" wrapText="1"/>
    </xf>
    <xf numFmtId="0" fontId="2" fillId="0" borderId="0" xfId="1" applyFont="1" applyFill="1" applyAlignment="1">
      <alignment wrapText="1"/>
    </xf>
    <xf numFmtId="0" fontId="4" fillId="0" borderId="0" xfId="1" applyFont="1" applyFill="1" applyAlignment="1">
      <alignment wrapText="1"/>
    </xf>
    <xf numFmtId="4" fontId="8" fillId="0" borderId="0" xfId="0" applyNumberFormat="1" applyFont="1" applyAlignment="1">
      <alignment horizontal="left"/>
    </xf>
    <xf numFmtId="4" fontId="8" fillId="0" borderId="0" xfId="0" applyNumberFormat="1" applyFont="1" applyAlignment="1">
      <alignment wrapText="1"/>
    </xf>
    <xf numFmtId="4" fontId="8" fillId="3" borderId="0" xfId="0" applyNumberFormat="1" applyFont="1" applyFill="1"/>
    <xf numFmtId="0" fontId="10" fillId="0" borderId="3" xfId="0" applyFont="1" applyFill="1" applyBorder="1" applyAlignment="1">
      <alignment horizontal="left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wrapText="1"/>
    </xf>
    <xf numFmtId="4" fontId="8" fillId="0" borderId="0" xfId="0" applyNumberFormat="1" applyFont="1" applyFill="1"/>
    <xf numFmtId="0" fontId="8" fillId="0" borderId="0" xfId="0" applyFont="1" applyFill="1"/>
    <xf numFmtId="0" fontId="8" fillId="3" borderId="5" xfId="0" applyFont="1" applyFill="1" applyBorder="1"/>
    <xf numFmtId="0" fontId="8" fillId="0" borderId="5" xfId="0" applyFont="1" applyBorder="1" applyAlignment="1">
      <alignment wrapText="1"/>
    </xf>
    <xf numFmtId="0" fontId="8" fillId="0" borderId="5" xfId="0" applyFont="1" applyFill="1" applyBorder="1"/>
    <xf numFmtId="4" fontId="8" fillId="0" borderId="5" xfId="0" applyNumberFormat="1" applyFont="1" applyBorder="1"/>
    <xf numFmtId="0" fontId="11" fillId="0" borderId="4" xfId="0" applyFont="1" applyBorder="1" applyAlignment="1">
      <alignment wrapText="1"/>
    </xf>
    <xf numFmtId="4" fontId="11" fillId="0" borderId="6" xfId="0" applyNumberFormat="1" applyFont="1" applyFill="1" applyBorder="1"/>
    <xf numFmtId="4" fontId="8" fillId="0" borderId="5" xfId="0" applyNumberFormat="1" applyFont="1" applyFill="1" applyBorder="1"/>
    <xf numFmtId="14" fontId="4" fillId="0" borderId="0" xfId="1" applyNumberFormat="1" applyFont="1" applyFill="1" applyAlignment="1">
      <alignment horizontal="center" wrapText="1"/>
    </xf>
    <xf numFmtId="0" fontId="2" fillId="2" borderId="0" xfId="1" applyFont="1" applyFill="1" applyAlignment="1">
      <alignment horizontal="center"/>
    </xf>
    <xf numFmtId="0" fontId="8" fillId="5" borderId="1" xfId="0" applyFont="1" applyFill="1" applyBorder="1"/>
    <xf numFmtId="0" fontId="8" fillId="5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  <xf numFmtId="0" fontId="12" fillId="0" borderId="0" xfId="1" applyFont="1"/>
    <xf numFmtId="4" fontId="8" fillId="2" borderId="1" xfId="1" applyNumberFormat="1" applyFont="1" applyFill="1" applyBorder="1" applyAlignment="1">
      <alignment horizontal="center" vertical="center" wrapText="1"/>
    </xf>
    <xf numFmtId="4" fontId="8" fillId="5" borderId="1" xfId="1" applyNumberFormat="1" applyFont="1" applyFill="1" applyBorder="1" applyAlignment="1">
      <alignment horizontal="center" vertical="center" wrapText="1"/>
    </xf>
    <xf numFmtId="4" fontId="8" fillId="0" borderId="1" xfId="1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/>
    <xf numFmtId="4" fontId="8" fillId="5" borderId="1" xfId="0" applyNumberFormat="1" applyFont="1" applyFill="1" applyBorder="1"/>
    <xf numFmtId="4" fontId="8" fillId="0" borderId="1" xfId="0" applyNumberFormat="1" applyFont="1" applyFill="1" applyBorder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/>
    <xf numFmtId="0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49" fontId="13" fillId="0" borderId="1" xfId="0" applyNumberFormat="1" applyFont="1" applyFill="1" applyBorder="1" applyAlignment="1">
      <alignment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0" fillId="0" borderId="2" xfId="1" applyFont="1" applyFill="1" applyBorder="1" applyAlignment="1">
      <alignment horizontal="center"/>
    </xf>
  </cellXfs>
  <cellStyles count="3">
    <cellStyle name="Normálna" xfId="0" builtinId="0"/>
    <cellStyle name="Normálna 2" xfId="1"/>
    <cellStyle name="Normálna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tabSelected="1" view="pageBreakPreview" zoomScale="60" zoomScaleNormal="80" workbookViewId="0">
      <pane xSplit="4" ySplit="8" topLeftCell="E24" activePane="bottomRight" state="frozen"/>
      <selection pane="topRight" activeCell="E1" sqref="E1"/>
      <selection pane="bottomLeft" activeCell="A9" sqref="A9"/>
      <selection pane="bottomRight" activeCell="I24" sqref="I24"/>
    </sheetView>
  </sheetViews>
  <sheetFormatPr defaultColWidth="9.140625" defaultRowHeight="15.75" x14ac:dyDescent="0.25"/>
  <cols>
    <col min="1" max="1" width="10" style="14" customWidth="1"/>
    <col min="2" max="2" width="52" style="19" customWidth="1"/>
    <col min="3" max="3" width="12.7109375" style="15" customWidth="1"/>
    <col min="4" max="4" width="38" style="19" customWidth="1"/>
    <col min="5" max="6" width="13.140625" style="30" customWidth="1"/>
    <col min="7" max="7" width="16.28515625" style="16" customWidth="1"/>
    <col min="8" max="8" width="16.28515625" style="29" customWidth="1"/>
    <col min="9" max="10" width="22.140625" style="29" customWidth="1"/>
    <col min="11" max="11" width="37" style="12" customWidth="1"/>
    <col min="12" max="16384" width="9.140625" style="12"/>
  </cols>
  <sheetData>
    <row r="1" spans="1:14" s="3" customFormat="1" x14ac:dyDescent="0.25">
      <c r="A1" s="26" t="s">
        <v>37</v>
      </c>
      <c r="B1" s="21"/>
      <c r="D1" s="17"/>
      <c r="E1" s="7"/>
      <c r="F1" s="7"/>
      <c r="G1" s="39"/>
    </row>
    <row r="2" spans="1:14" s="3" customFormat="1" x14ac:dyDescent="0.25">
      <c r="B2" s="21"/>
      <c r="D2" s="17"/>
      <c r="E2" s="7"/>
      <c r="F2" s="7"/>
      <c r="G2" s="39" t="s">
        <v>14</v>
      </c>
    </row>
    <row r="3" spans="1:14" s="2" customFormat="1" x14ac:dyDescent="0.25">
      <c r="A3" s="4" t="s">
        <v>16</v>
      </c>
      <c r="B3" s="22"/>
      <c r="C3" s="4"/>
      <c r="D3" s="18"/>
      <c r="E3" s="5"/>
      <c r="F3" s="5"/>
      <c r="G3" s="39" t="s">
        <v>15</v>
      </c>
      <c r="H3" s="3"/>
      <c r="I3" s="3"/>
      <c r="J3" s="3"/>
    </row>
    <row r="4" spans="1:14" s="1" customFormat="1" x14ac:dyDescent="0.25">
      <c r="A4" s="4"/>
      <c r="B4" s="22"/>
      <c r="C4" s="4"/>
      <c r="D4" s="38"/>
      <c r="E4" s="5"/>
      <c r="F4" s="5"/>
      <c r="G4" s="39"/>
      <c r="H4" s="3"/>
      <c r="I4" s="3"/>
      <c r="J4" s="3"/>
    </row>
    <row r="5" spans="1:14" s="2" customFormat="1" x14ac:dyDescent="0.25">
      <c r="A5" s="6"/>
      <c r="B5" s="22"/>
      <c r="C5" s="4"/>
      <c r="D5" s="18"/>
      <c r="E5" s="57"/>
      <c r="F5" s="57"/>
      <c r="G5" s="57"/>
      <c r="H5" s="42"/>
      <c r="I5" s="42"/>
      <c r="J5" s="42"/>
      <c r="K5" s="43"/>
      <c r="L5" s="43"/>
    </row>
    <row r="6" spans="1:14" ht="78.75" x14ac:dyDescent="0.25">
      <c r="A6" s="10" t="s">
        <v>8</v>
      </c>
      <c r="B6" s="10" t="s">
        <v>9</v>
      </c>
      <c r="C6" s="11" t="s">
        <v>10</v>
      </c>
      <c r="D6" s="27" t="s">
        <v>0</v>
      </c>
      <c r="E6" s="50" t="s">
        <v>1</v>
      </c>
      <c r="F6" s="41" t="s">
        <v>3</v>
      </c>
      <c r="G6" s="44" t="s">
        <v>2</v>
      </c>
      <c r="H6" s="45" t="s">
        <v>13</v>
      </c>
      <c r="I6" s="46" t="s">
        <v>4</v>
      </c>
      <c r="J6" s="46" t="s">
        <v>12</v>
      </c>
    </row>
    <row r="7" spans="1:14" x14ac:dyDescent="0.25">
      <c r="A7" s="8">
        <v>4</v>
      </c>
      <c r="B7" s="20" t="s">
        <v>5</v>
      </c>
      <c r="C7" s="9"/>
      <c r="D7" s="28"/>
      <c r="E7" s="51"/>
      <c r="F7" s="40"/>
      <c r="G7" s="47"/>
      <c r="H7" s="48"/>
      <c r="I7" s="49"/>
      <c r="J7" s="49"/>
    </row>
    <row r="8" spans="1:14" x14ac:dyDescent="0.25">
      <c r="A8" s="52" t="s">
        <v>6</v>
      </c>
      <c r="B8" s="53" t="s">
        <v>7</v>
      </c>
      <c r="C8" s="9"/>
      <c r="D8" s="28"/>
      <c r="E8" s="51"/>
      <c r="F8" s="40"/>
      <c r="G8" s="47"/>
      <c r="H8" s="48"/>
      <c r="I8" s="49"/>
      <c r="J8" s="49"/>
    </row>
    <row r="9" spans="1:14" ht="55.5" customHeight="1" x14ac:dyDescent="0.25">
      <c r="A9" s="55" t="s">
        <v>17</v>
      </c>
      <c r="B9" s="54" t="s">
        <v>18</v>
      </c>
      <c r="C9" s="56">
        <v>3</v>
      </c>
      <c r="D9" s="54" t="s">
        <v>19</v>
      </c>
      <c r="E9" s="51" t="s">
        <v>32</v>
      </c>
      <c r="F9" s="40">
        <v>10</v>
      </c>
      <c r="G9" s="47"/>
      <c r="H9" s="48">
        <v>43.2</v>
      </c>
      <c r="I9" s="49">
        <f t="shared" ref="I9:I10" si="0">H9*F9</f>
        <v>432</v>
      </c>
      <c r="J9" s="49">
        <f t="shared" ref="J9:J10" si="1">F9*G9</f>
        <v>0</v>
      </c>
    </row>
    <row r="10" spans="1:14" ht="55.5" customHeight="1" x14ac:dyDescent="0.25">
      <c r="A10" s="55" t="s">
        <v>17</v>
      </c>
      <c r="B10" s="54" t="s">
        <v>18</v>
      </c>
      <c r="C10" s="56">
        <v>3</v>
      </c>
      <c r="D10" s="54" t="s">
        <v>20</v>
      </c>
      <c r="E10" s="51" t="s">
        <v>32</v>
      </c>
      <c r="F10" s="40">
        <v>50</v>
      </c>
      <c r="G10" s="47"/>
      <c r="H10" s="48">
        <v>62.3</v>
      </c>
      <c r="I10" s="49">
        <f t="shared" si="0"/>
        <v>3115</v>
      </c>
      <c r="J10" s="49">
        <f t="shared" si="1"/>
        <v>0</v>
      </c>
    </row>
    <row r="11" spans="1:14" ht="56.25" customHeight="1" x14ac:dyDescent="0.25">
      <c r="A11" s="55" t="s">
        <v>17</v>
      </c>
      <c r="B11" s="54" t="s">
        <v>18</v>
      </c>
      <c r="C11" s="56">
        <v>3</v>
      </c>
      <c r="D11" s="54" t="s">
        <v>21</v>
      </c>
      <c r="E11" s="51" t="s">
        <v>32</v>
      </c>
      <c r="F11" s="40">
        <v>80</v>
      </c>
      <c r="G11" s="47"/>
      <c r="H11" s="48">
        <v>89.4</v>
      </c>
      <c r="I11" s="49">
        <f t="shared" ref="I11" si="2">H11*F11</f>
        <v>7152</v>
      </c>
      <c r="J11" s="49">
        <f t="shared" ref="J11" si="3">F11*G11</f>
        <v>0</v>
      </c>
      <c r="K11" s="30"/>
      <c r="L11" s="30"/>
      <c r="M11" s="30"/>
      <c r="N11" s="30"/>
    </row>
    <row r="12" spans="1:14" ht="56.25" customHeight="1" x14ac:dyDescent="0.25">
      <c r="A12" s="55" t="s">
        <v>17</v>
      </c>
      <c r="B12" s="54" t="s">
        <v>18</v>
      </c>
      <c r="C12" s="56">
        <v>3</v>
      </c>
      <c r="D12" s="54" t="s">
        <v>22</v>
      </c>
      <c r="E12" s="51" t="s">
        <v>32</v>
      </c>
      <c r="F12" s="40">
        <v>20</v>
      </c>
      <c r="G12" s="47"/>
      <c r="H12" s="48">
        <v>116.5</v>
      </c>
      <c r="I12" s="49">
        <f t="shared" ref="I12:I14" si="4">H12*F12</f>
        <v>2330</v>
      </c>
      <c r="J12" s="49">
        <f t="shared" ref="J12:J14" si="5">F12*G12</f>
        <v>0</v>
      </c>
      <c r="K12" s="30"/>
      <c r="L12" s="30"/>
      <c r="M12" s="30"/>
      <c r="N12" s="30"/>
    </row>
    <row r="13" spans="1:14" ht="56.25" customHeight="1" x14ac:dyDescent="0.25">
      <c r="A13" s="55" t="s">
        <v>17</v>
      </c>
      <c r="B13" s="54" t="s">
        <v>18</v>
      </c>
      <c r="C13" s="56">
        <v>3</v>
      </c>
      <c r="D13" s="54" t="s">
        <v>23</v>
      </c>
      <c r="E13" s="51" t="s">
        <v>32</v>
      </c>
      <c r="F13" s="40">
        <v>40</v>
      </c>
      <c r="G13" s="47"/>
      <c r="H13" s="48">
        <v>36.1</v>
      </c>
      <c r="I13" s="49">
        <f t="shared" si="4"/>
        <v>1444</v>
      </c>
      <c r="J13" s="49">
        <f t="shared" si="5"/>
        <v>0</v>
      </c>
      <c r="K13" s="30"/>
      <c r="L13" s="30"/>
      <c r="M13" s="30"/>
      <c r="N13" s="30"/>
    </row>
    <row r="14" spans="1:14" ht="56.25" customHeight="1" x14ac:dyDescent="0.25">
      <c r="A14" s="55" t="s">
        <v>17</v>
      </c>
      <c r="B14" s="54" t="s">
        <v>18</v>
      </c>
      <c r="C14" s="56">
        <v>3</v>
      </c>
      <c r="D14" s="54" t="s">
        <v>24</v>
      </c>
      <c r="E14" s="51" t="s">
        <v>32</v>
      </c>
      <c r="F14" s="40">
        <v>20</v>
      </c>
      <c r="G14" s="47"/>
      <c r="H14" s="48">
        <v>52.2</v>
      </c>
      <c r="I14" s="49">
        <f t="shared" si="4"/>
        <v>1044</v>
      </c>
      <c r="J14" s="49">
        <f t="shared" si="5"/>
        <v>0</v>
      </c>
      <c r="K14" s="30"/>
      <c r="L14" s="30"/>
      <c r="M14" s="30"/>
      <c r="N14" s="30"/>
    </row>
    <row r="15" spans="1:14" ht="56.25" customHeight="1" x14ac:dyDescent="0.25">
      <c r="A15" s="55" t="s">
        <v>17</v>
      </c>
      <c r="B15" s="54" t="s">
        <v>18</v>
      </c>
      <c r="C15" s="56">
        <v>3</v>
      </c>
      <c r="D15" s="54" t="s">
        <v>25</v>
      </c>
      <c r="E15" s="51" t="s">
        <v>32</v>
      </c>
      <c r="F15" s="40">
        <v>20</v>
      </c>
      <c r="G15" s="47"/>
      <c r="H15" s="48">
        <v>75.3</v>
      </c>
      <c r="I15" s="49">
        <f t="shared" ref="I15:I19" si="6">H15*F15</f>
        <v>1506</v>
      </c>
      <c r="J15" s="49">
        <f t="shared" ref="J15:J19" si="7">F15*G15</f>
        <v>0</v>
      </c>
      <c r="K15" s="30"/>
      <c r="L15" s="30"/>
      <c r="M15" s="30"/>
      <c r="N15" s="30"/>
    </row>
    <row r="16" spans="1:14" ht="56.25" customHeight="1" x14ac:dyDescent="0.25">
      <c r="A16" s="55" t="s">
        <v>17</v>
      </c>
      <c r="B16" s="54" t="s">
        <v>18</v>
      </c>
      <c r="C16" s="56">
        <v>3</v>
      </c>
      <c r="D16" s="54" t="s">
        <v>26</v>
      </c>
      <c r="E16" s="51" t="s">
        <v>32</v>
      </c>
      <c r="F16" s="40">
        <v>30</v>
      </c>
      <c r="G16" s="47"/>
      <c r="H16" s="48">
        <v>99</v>
      </c>
      <c r="I16" s="49">
        <f t="shared" si="6"/>
        <v>2970</v>
      </c>
      <c r="J16" s="49">
        <f t="shared" si="7"/>
        <v>0</v>
      </c>
      <c r="K16" s="30"/>
      <c r="L16" s="30"/>
      <c r="M16" s="30"/>
      <c r="N16" s="30"/>
    </row>
    <row r="17" spans="1:14" ht="56.25" customHeight="1" x14ac:dyDescent="0.25">
      <c r="A17" s="55" t="s">
        <v>17</v>
      </c>
      <c r="B17" s="54" t="s">
        <v>18</v>
      </c>
      <c r="C17" s="56">
        <v>3</v>
      </c>
      <c r="D17" s="54" t="s">
        <v>27</v>
      </c>
      <c r="E17" s="51" t="s">
        <v>32</v>
      </c>
      <c r="F17" s="40">
        <v>20</v>
      </c>
      <c r="G17" s="47"/>
      <c r="H17" s="48">
        <v>31</v>
      </c>
      <c r="I17" s="49">
        <f t="shared" ref="I17" si="8">H17*F17</f>
        <v>620</v>
      </c>
      <c r="J17" s="49">
        <f t="shared" ref="J17" si="9">F17*G17</f>
        <v>0</v>
      </c>
      <c r="K17" s="30"/>
      <c r="L17" s="30"/>
      <c r="M17" s="30"/>
      <c r="N17" s="30"/>
    </row>
    <row r="18" spans="1:14" ht="56.25" customHeight="1" x14ac:dyDescent="0.25">
      <c r="A18" s="55" t="s">
        <v>17</v>
      </c>
      <c r="B18" s="54" t="s">
        <v>18</v>
      </c>
      <c r="C18" s="56">
        <v>3</v>
      </c>
      <c r="D18" s="54" t="s">
        <v>28</v>
      </c>
      <c r="E18" s="51" t="s">
        <v>32</v>
      </c>
      <c r="F18" s="40">
        <v>30</v>
      </c>
      <c r="G18" s="47"/>
      <c r="H18" s="48">
        <v>106</v>
      </c>
      <c r="I18" s="49">
        <f t="shared" si="6"/>
        <v>3180</v>
      </c>
      <c r="J18" s="49">
        <f t="shared" si="7"/>
        <v>0</v>
      </c>
      <c r="K18" s="30"/>
      <c r="L18" s="30"/>
      <c r="M18" s="30"/>
      <c r="N18" s="30"/>
    </row>
    <row r="19" spans="1:14" ht="56.25" customHeight="1" x14ac:dyDescent="0.25">
      <c r="A19" s="55" t="s">
        <v>17</v>
      </c>
      <c r="B19" s="54" t="s">
        <v>18</v>
      </c>
      <c r="C19" s="56">
        <v>3</v>
      </c>
      <c r="D19" s="54" t="s">
        <v>29</v>
      </c>
      <c r="E19" s="51" t="s">
        <v>32</v>
      </c>
      <c r="F19" s="40">
        <v>10</v>
      </c>
      <c r="G19" s="47"/>
      <c r="H19" s="48">
        <v>142.69999999999999</v>
      </c>
      <c r="I19" s="49">
        <f t="shared" si="6"/>
        <v>1427</v>
      </c>
      <c r="J19" s="49">
        <f t="shared" si="7"/>
        <v>0</v>
      </c>
      <c r="K19" s="30"/>
      <c r="L19" s="30"/>
      <c r="M19" s="30"/>
      <c r="N19" s="30"/>
    </row>
    <row r="20" spans="1:14" ht="56.25" customHeight="1" x14ac:dyDescent="0.25">
      <c r="A20" s="55" t="s">
        <v>17</v>
      </c>
      <c r="B20" s="54" t="s">
        <v>18</v>
      </c>
      <c r="C20" s="56">
        <v>3</v>
      </c>
      <c r="D20" s="54" t="s">
        <v>30</v>
      </c>
      <c r="E20" s="51" t="s">
        <v>32</v>
      </c>
      <c r="F20" s="40">
        <v>10</v>
      </c>
      <c r="G20" s="47"/>
      <c r="H20" s="48">
        <v>45</v>
      </c>
      <c r="I20" s="49">
        <f t="shared" ref="I20:I22" si="10">H20*F20</f>
        <v>450</v>
      </c>
      <c r="J20" s="49">
        <f t="shared" ref="J20:J22" si="11">F20*G20</f>
        <v>0</v>
      </c>
      <c r="K20" s="30"/>
      <c r="L20" s="30"/>
      <c r="M20" s="30"/>
      <c r="N20" s="30"/>
    </row>
    <row r="21" spans="1:14" ht="56.25" customHeight="1" x14ac:dyDescent="0.25">
      <c r="A21" s="55" t="s">
        <v>17</v>
      </c>
      <c r="B21" s="54" t="s">
        <v>18</v>
      </c>
      <c r="C21" s="56">
        <v>3</v>
      </c>
      <c r="D21" s="54" t="s">
        <v>31</v>
      </c>
      <c r="E21" s="51" t="s">
        <v>32</v>
      </c>
      <c r="F21" s="40">
        <v>30</v>
      </c>
      <c r="G21" s="47"/>
      <c r="H21" s="48">
        <v>38</v>
      </c>
      <c r="I21" s="49">
        <f t="shared" si="10"/>
        <v>1140</v>
      </c>
      <c r="J21" s="49">
        <f t="shared" si="11"/>
        <v>0</v>
      </c>
      <c r="K21" s="30"/>
      <c r="L21" s="30"/>
      <c r="M21" s="30"/>
      <c r="N21" s="30"/>
    </row>
    <row r="22" spans="1:14" ht="56.25" customHeight="1" x14ac:dyDescent="0.25">
      <c r="A22" s="55" t="s">
        <v>33</v>
      </c>
      <c r="B22" s="54" t="s">
        <v>34</v>
      </c>
      <c r="C22" s="13">
        <v>2</v>
      </c>
      <c r="D22" s="54" t="s">
        <v>35</v>
      </c>
      <c r="E22" s="51" t="s">
        <v>36</v>
      </c>
      <c r="F22" s="40">
        <v>250</v>
      </c>
      <c r="G22" s="47"/>
      <c r="H22" s="48">
        <v>9.19</v>
      </c>
      <c r="I22" s="49">
        <f t="shared" si="10"/>
        <v>2297.5</v>
      </c>
      <c r="J22" s="49">
        <f t="shared" si="11"/>
        <v>0</v>
      </c>
      <c r="K22" s="30"/>
      <c r="L22" s="30"/>
      <c r="M22" s="30"/>
      <c r="N22" s="30"/>
    </row>
    <row r="23" spans="1:14" s="16" customFormat="1" ht="16.5" thickBot="1" x14ac:dyDescent="0.3">
      <c r="A23" s="23"/>
      <c r="B23" s="24"/>
      <c r="C23" s="25"/>
      <c r="D23" s="24"/>
      <c r="E23" s="29"/>
      <c r="F23" s="29"/>
      <c r="H23" s="29"/>
      <c r="I23" s="29"/>
      <c r="J23" s="29"/>
      <c r="K23" s="29"/>
      <c r="L23" s="29"/>
      <c r="M23" s="29"/>
      <c r="N23" s="29"/>
    </row>
    <row r="24" spans="1:14" ht="19.5" thickBot="1" x14ac:dyDescent="0.35">
      <c r="B24" s="35" t="s">
        <v>11</v>
      </c>
      <c r="C24" s="31"/>
      <c r="D24" s="32"/>
      <c r="E24" s="33"/>
      <c r="F24" s="33"/>
      <c r="G24" s="34"/>
      <c r="H24" s="37"/>
      <c r="I24" s="36">
        <f>SUM(I11:I23)</f>
        <v>25560.5</v>
      </c>
      <c r="J24" s="36">
        <f>SUM(J11:J23)</f>
        <v>0</v>
      </c>
    </row>
  </sheetData>
  <autoFilter ref="A8:J24"/>
  <mergeCells count="1">
    <mergeCell ref="E5:G5"/>
  </mergeCells>
  <pageMargins left="0.7" right="0.7" top="0.75" bottom="0.75" header="0.3" footer="0.3"/>
  <pageSetup paperSize="9" scale="62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G2 nový návrh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Majek</dc:creator>
  <cp:lastModifiedBy>adriana.ondrikova</cp:lastModifiedBy>
  <cp:lastPrinted>2025-06-11T07:52:31Z</cp:lastPrinted>
  <dcterms:created xsi:type="dcterms:W3CDTF">2012-03-14T10:26:47Z</dcterms:created>
  <dcterms:modified xsi:type="dcterms:W3CDTF">2025-07-01T07:21:56Z</dcterms:modified>
</cp:coreProperties>
</file>